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8" windowWidth="20640" windowHeight="11640"/>
  </bookViews>
  <sheets>
    <sheet name="Протокол итогов ЗЦП" sheetId="1" r:id="rId1"/>
  </sheets>
  <definedNames>
    <definedName name="_xlnm._FilterDatabase" localSheetId="0" hidden="1">'Протокол итогов ЗЦП'!$A$10:$T$31</definedName>
    <definedName name="_xlnm.Print_Area" localSheetId="0">'Протокол итогов ЗЦП'!$A$1:$J$55</definedName>
  </definedNames>
  <calcPr calcId="145621"/>
</workbook>
</file>

<file path=xl/calcChain.xml><?xml version="1.0" encoding="utf-8"?>
<calcChain xmlns="http://schemas.openxmlformats.org/spreadsheetml/2006/main">
  <c r="D37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K32" i="1" l="1"/>
  <c r="G32" i="1" l="1"/>
</calcChain>
</file>

<file path=xl/sharedStrings.xml><?xml version="1.0" encoding="utf-8"?>
<sst xmlns="http://schemas.openxmlformats.org/spreadsheetml/2006/main" count="145" uniqueCount="73">
  <si>
    <r>
      <t xml:space="preserve">Наименование закупки: </t>
    </r>
    <r>
      <rPr>
        <b/>
        <sz val="10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</si>
  <si>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 xml:space="preserve">    2017 год</t>
  </si>
  <si>
    <t>№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</si>
  <si>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</si>
  <si>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</si>
  <si>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</si>
  <si>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</si>
  <si>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</si>
  <si>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</si>
  <si>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</si>
  <si>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№ п/п</t>
  </si>
  <si>
    <t>Адрес потенциального поставщика</t>
  </si>
  <si>
    <t>Председатель:</t>
  </si>
  <si>
    <t xml:space="preserve">заместитель главного врача по ЛД :  </t>
  </si>
  <si>
    <t>Члены комиссии:</t>
  </si>
  <si>
    <t>главный бухгалтер</t>
  </si>
  <si>
    <t>ИО главной медсестры</t>
  </si>
  <si>
    <t xml:space="preserve">провизор:         </t>
  </si>
  <si>
    <t>юрист</t>
  </si>
  <si>
    <t>Секретарь:</t>
  </si>
  <si>
    <t>бухгалтер по ГЗ</t>
  </si>
  <si>
    <t xml:space="preserve">                                                                         об итогах  закупок  лекарственных средств, профилактических (иммунобиологических, диагностических,дезинфицирующих) препаратов, изделий медицинского назначения   способом «Запроса ценовых предложений», согласно Постановления Правительства Республики Казахстан от 30 октября 2009 года № 1729 </t>
  </si>
  <si>
    <t>Протокол №2</t>
  </si>
  <si>
    <t>Городская поликлиника №8</t>
  </si>
  <si>
    <t>Торговое наименование</t>
  </si>
  <si>
    <t>Наименование 
потенциального поставщика</t>
  </si>
  <si>
    <t>Дата и время прелоставления ценового предложения</t>
  </si>
  <si>
    <t>02.02.2018г., 11:48 ч</t>
  </si>
  <si>
    <r>
      <t xml:space="preserve">Дата начала приема заявок : </t>
    </r>
    <r>
      <rPr>
        <b/>
        <sz val="10"/>
        <rFont val="Times New Roman"/>
        <family val="1"/>
        <charset val="204"/>
      </rPr>
      <t xml:space="preserve">29. 01. 2018г. с 10:00 ч       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</si>
  <si>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 xml:space="preserve">Наименование заказчика (организатор) закупок – </t>
    </r>
    <r>
      <rPr>
        <b/>
        <sz val="10"/>
        <color theme="1"/>
        <rFont val="Times New Roman"/>
        <family val="1"/>
        <charset val="204"/>
      </rPr>
      <t>ГКП на ПХВ «Городская поликлиника №8» УЗ города Алматы.</t>
    </r>
  </si>
  <si>
    <t xml:space="preserve">Раствор "Азопирама" </t>
  </si>
  <si>
    <t>в стеклянной упаковке  100,0 мл.</t>
  </si>
  <si>
    <t>флакон</t>
  </si>
  <si>
    <t>Раствор "Калия йодид" 3%</t>
  </si>
  <si>
    <t>в стеклянной упаковке по 100 мл.</t>
  </si>
  <si>
    <t>Раствор "Кальция хлорида" 1%</t>
  </si>
  <si>
    <t>в стеклянной упаковке по 200 мл.</t>
  </si>
  <si>
    <t>Раствор "Кальция хлорида" 5%</t>
  </si>
  <si>
    <t>Раствор "Люголя  водный" 1 %</t>
  </si>
  <si>
    <t>Раствор "Натрий цитрата" 5%</t>
  </si>
  <si>
    <t>в стеклянной упаковке по 10 мл.</t>
  </si>
  <si>
    <t xml:space="preserve">Раствор "Натрия хлорида" 10% </t>
  </si>
  <si>
    <t>в стеклянной упаковке по 200 мл.,стерильный.</t>
  </si>
  <si>
    <t xml:space="preserve">Раствор "Перекиси водорода" 3% </t>
  </si>
  <si>
    <t>в стеклянной упаковке по 500 мл.</t>
  </si>
  <si>
    <t xml:space="preserve">Раствор "Перекиси водорода" 6% </t>
  </si>
  <si>
    <t>Раствор "Уксусной  кислоты" 3%</t>
  </si>
  <si>
    <t xml:space="preserve">Раствор "Формалина"  5% </t>
  </si>
  <si>
    <t xml:space="preserve">Раствор "Формалина"  10% </t>
  </si>
  <si>
    <t xml:space="preserve">Раствор "Фурацилина" 0,02% </t>
  </si>
  <si>
    <t xml:space="preserve">Раствор "Хлоргексидина спиртовой" 0,5% </t>
  </si>
  <si>
    <t xml:space="preserve">Раствор "Хлоргексидина спиртовой" 5% </t>
  </si>
  <si>
    <t>Раствор "Эуфиллина" 0,5%</t>
  </si>
  <si>
    <t>Раствор "Эуфиллина" 1%</t>
  </si>
  <si>
    <t>ТОО "Жайик-AS"</t>
  </si>
  <si>
    <r>
      <t xml:space="preserve">Дата окончания приема заявок: </t>
    </r>
    <r>
      <rPr>
        <b/>
        <sz val="10"/>
        <color theme="1"/>
        <rFont val="Times New Roman"/>
        <family val="1"/>
        <charset val="204"/>
      </rPr>
      <t>05</t>
    </r>
    <r>
      <rPr>
        <b/>
        <sz val="10"/>
        <rFont val="Times New Roman"/>
        <family val="1"/>
        <charset val="204"/>
      </rPr>
      <t>. 02. 2018 г, до 10:00 ч</t>
    </r>
  </si>
  <si>
    <r>
      <t xml:space="preserve">Дата  протокола: </t>
    </r>
    <r>
      <rPr>
        <b/>
        <sz val="10"/>
        <rFont val="Times New Roman"/>
        <family val="1"/>
        <charset val="204"/>
      </rPr>
      <t>09. 02. 2018г. 9:45 ч.</t>
    </r>
  </si>
  <si>
    <r>
      <t xml:space="preserve">Адрес заказчика (организатора) закупок: </t>
    </r>
    <r>
      <rPr>
        <b/>
        <sz val="10"/>
        <color theme="1"/>
        <rFont val="Times New Roman"/>
        <family val="1"/>
        <charset val="204"/>
      </rPr>
      <t>город Алматы,  улица Туркебаевa д.40.</t>
    </r>
  </si>
  <si>
    <t>город Алматы ,Ходжанова 90, кв.2</t>
  </si>
  <si>
    <t>Поставщики, присутствовавшие  при процедуре вскрытия конвертов с ценовыми предложениями: не присутствовали</t>
  </si>
  <si>
    <t>Главный бухгалтер</t>
  </si>
  <si>
    <t>Назарбекова Н.Б.</t>
  </si>
  <si>
    <t>Главная медсестра</t>
  </si>
  <si>
    <t>Абитаева Л.А.</t>
  </si>
  <si>
    <t xml:space="preserve">Какенова А.Т. </t>
  </si>
  <si>
    <t>Рабилова А.Т</t>
  </si>
  <si>
    <t>Юрист</t>
  </si>
  <si>
    <t>Провизор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</si>
  <si>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представленным ценовым  предложениям:</t>
  </si>
  <si>
    <t xml:space="preserve">Сумма договора </t>
  </si>
  <si>
    <t>ИТОГО</t>
  </si>
  <si>
    <t>И.О. заместителя главного врача</t>
  </si>
  <si>
    <t>Садуакасова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</si>
</sst>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22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5" fillId="0" borderId="0"/>
    <xf numFmtId="0" fontId="20" fillId="0" borderId="0"/>
    <xf numFmtId="0" fontId="1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/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1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wrapText="1"/>
    </xf>
    <xf numFmtId="0" fontId="16" fillId="0" borderId="0" xfId="1" applyFont="1" applyFill="1" applyBorder="1"/>
    <xf numFmtId="3" fontId="16" fillId="0" borderId="0" xfId="1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 wrapText="1"/>
    </xf>
    <xf numFmtId="0" fontId="17" fillId="0" borderId="0" xfId="0" applyFont="1" applyFill="1"/>
    <xf numFmtId="4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8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Fill="1" applyAlignment="1"/>
    <xf numFmtId="0" fontId="9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Alignment="1">
      <alignment horizontal="center" vertical="center"/>
    </xf>
    <xf numFmtId="0" fontId="13" fillId="0" borderId="7" xfId="0" applyFont="1" applyFill="1" applyBorder="1" applyAlignment="1"/>
    <xf numFmtId="0" fontId="9" fillId="0" borderId="7" xfId="0" applyFont="1" applyFill="1" applyBorder="1"/>
    <xf numFmtId="0" fontId="18" fillId="0" borderId="7" xfId="0" applyFont="1" applyFill="1" applyBorder="1"/>
    <xf numFmtId="0" fontId="9" fillId="0" borderId="7" xfId="0" applyFont="1" applyFill="1" applyBorder="1" applyAlignment="1">
      <alignment horizontal="left" vertical="center"/>
    </xf>
    <xf numFmtId="0" fontId="18" fillId="0" borderId="7" xfId="0" applyFont="1" applyBorder="1"/>
    <xf numFmtId="0" fontId="13" fillId="0" borderId="7" xfId="0" applyFont="1" applyBorder="1" applyAlignment="1"/>
    <xf numFmtId="0" fontId="19" fillId="0" borderId="7" xfId="0" applyFont="1" applyBorder="1" applyAlignment="1"/>
    <xf numFmtId="0" fontId="9" fillId="0" borderId="7" xfId="0" applyFont="1" applyFill="1" applyBorder="1" applyAlignment="1"/>
    <xf numFmtId="0" fontId="4" fillId="0" borderId="7" xfId="0" applyFont="1" applyFill="1" applyBorder="1"/>
    <xf numFmtId="0" fontId="4" fillId="0" borderId="7" xfId="0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 wrapText="1"/>
    </xf>
    <xf numFmtId="4" fontId="4" fillId="0" borderId="7" xfId="0" applyNumberFormat="1" applyFont="1" applyFill="1" applyBorder="1" applyAlignment="1"/>
    <xf numFmtId="0" fontId="21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/>
    </xf>
    <xf numFmtId="3" fontId="21" fillId="0" borderId="14" xfId="1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center"/>
    </xf>
    <xf numFmtId="4" fontId="4" fillId="0" borderId="14" xfId="0" applyNumberFormat="1" applyFont="1" applyFill="1" applyBorder="1" applyAlignment="1"/>
    <xf numFmtId="0" fontId="4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3" fontId="21" fillId="0" borderId="9" xfId="1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/>
    <xf numFmtId="4" fontId="21" fillId="0" borderId="12" xfId="0" applyNumberFormat="1" applyFont="1" applyFill="1" applyBorder="1" applyAlignment="1">
      <alignment horizontal="right" wrapText="1"/>
    </xf>
    <xf numFmtId="4" fontId="4" fillId="0" borderId="9" xfId="0" applyNumberFormat="1" applyFont="1" applyFill="1" applyBorder="1" applyAlignment="1"/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wrapText="1"/>
    </xf>
    <xf numFmtId="4" fontId="16" fillId="0" borderId="16" xfId="0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/>
    </xf>
    <xf numFmtId="3" fontId="21" fillId="0" borderId="4" xfId="1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/>
    <xf numFmtId="4" fontId="21" fillId="0" borderId="6" xfId="0" applyNumberFormat="1" applyFont="1" applyFill="1" applyBorder="1" applyAlignment="1">
      <alignment horizontal="right" wrapText="1"/>
    </xf>
    <xf numFmtId="4" fontId="4" fillId="0" borderId="4" xfId="0" applyNumberFormat="1" applyFont="1" applyFill="1" applyBorder="1" applyAlignment="1"/>
    <xf numFmtId="4" fontId="16" fillId="0" borderId="6" xfId="0" applyNumberFormat="1" applyFont="1" applyFill="1" applyBorder="1" applyAlignment="1">
      <alignment horizontal="right" wrapText="1"/>
    </xf>
    <xf numFmtId="0" fontId="14" fillId="0" borderId="24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wrapText="1"/>
    </xf>
    <xf numFmtId="0" fontId="14" fillId="0" borderId="26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wrapText="1"/>
    </xf>
    <xf numFmtId="3" fontId="16" fillId="0" borderId="25" xfId="1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4" fontId="17" fillId="0" borderId="28" xfId="0" applyNumberFormat="1" applyFont="1" applyFill="1" applyBorder="1" applyAlignment="1">
      <alignment horizontal="right" wrapText="1"/>
    </xf>
    <xf numFmtId="4" fontId="14" fillId="0" borderId="25" xfId="0" applyNumberFormat="1" applyFont="1" applyFill="1" applyBorder="1" applyAlignment="1">
      <alignment horizontal="right" wrapText="1"/>
    </xf>
    <xf numFmtId="4" fontId="14" fillId="0" borderId="29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/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4" fontId="11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3" fillId="0" borderId="7" xfId="0" applyFont="1" applyFill="1" applyBorder="1" applyAlignment="1">
      <alignment horizontal="center" wrapText="1"/>
    </xf>
    <xf numFmtId="14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5"/>
  <sheetViews>
    <sheetView tabSelected="1" zoomScaleNormal="100" zoomScaleSheetLayoutView="40" workbookViewId="0">
      <selection activeCell="A8" sqref="A8:M8"/>
    </sheetView>
  </sheetViews>
  <sheetFormatPr defaultColWidth="9.109375" defaultRowHeight="13.8" x14ac:dyDescent="0.25"/>
  <cols>
    <col min="1" max="1" width="5.88671875" style="3" customWidth="1"/>
    <col min="2" max="2" width="34.44140625" style="3" customWidth="1"/>
    <col min="3" max="3" width="38" style="3" customWidth="1"/>
    <col min="4" max="4" width="8.44140625" style="17" customWidth="1"/>
    <col min="5" max="5" width="7.44140625" style="3" customWidth="1"/>
    <col min="6" max="6" width="8.33203125" style="3" customWidth="1"/>
    <col min="7" max="7" width="10.44140625" style="3" customWidth="1"/>
    <col min="8" max="8" width="8.88671875" style="3" customWidth="1"/>
    <col min="9" max="9" width="16.5546875" style="11" customWidth="1"/>
    <col min="10" max="10" width="17.5546875" style="11" customWidth="1"/>
    <col min="11" max="11" width="31" style="12" hidden="1" customWidth="1"/>
    <col min="12" max="12" width="18.5546875" style="12" hidden="1" customWidth="1"/>
    <col min="13" max="13" width="9.6640625" style="12" hidden="1" customWidth="1"/>
    <col min="14" max="14" width="25.5546875" style="12" customWidth="1"/>
    <col min="15" max="15" width="14.109375" style="12" customWidth="1"/>
    <col min="16" max="16" width="14.109375" style="13" customWidth="1"/>
    <col min="17" max="18" width="14.109375" style="12" customWidth="1"/>
    <col min="19" max="19" width="16.5546875" style="12" customWidth="1"/>
    <col min="20" max="20" width="14.44140625" style="3" customWidth="1"/>
    <col min="21" max="21" width="14.6640625" style="3" customWidth="1"/>
    <col min="22" max="22" width="15.44140625" style="3" customWidth="1"/>
    <col min="23" max="16384" width="9.109375" style="3"/>
  </cols>
  <sheetData>
    <row r="1" spans="1:22" ht="14.4" x14ac:dyDescent="0.3">
      <c r="A1" s="150" t="s">
        <v>22</v>
      </c>
      <c r="B1" s="150"/>
      <c r="C1" s="150"/>
      <c r="D1" s="150"/>
      <c r="E1" s="150"/>
      <c r="F1" s="150"/>
      <c r="G1" s="150"/>
      <c r="H1" s="150"/>
      <c r="I1" s="150"/>
      <c r="J1" s="52"/>
      <c r="K1" s="52"/>
      <c r="L1" s="52"/>
      <c r="M1" s="52"/>
      <c r="N1" s="52"/>
      <c r="O1" s="52"/>
      <c r="P1" s="1"/>
      <c r="Q1" s="2"/>
      <c r="R1" s="2"/>
      <c r="S1" s="2"/>
      <c r="T1" s="2"/>
      <c r="U1" s="2"/>
      <c r="V1" s="2"/>
    </row>
    <row r="2" spans="1:22" ht="41.25" customHeight="1" x14ac:dyDescent="0.25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</row>
    <row r="3" spans="1:22" s="10" customFormat="1" ht="18" customHeight="1" x14ac:dyDescent="0.25">
      <c r="A3" s="151" t="s">
        <v>56</v>
      </c>
      <c r="B3" s="151"/>
      <c r="C3" s="151"/>
      <c r="D3" s="151"/>
      <c r="E3" s="6"/>
      <c r="F3" s="6"/>
      <c r="G3" s="6"/>
      <c r="H3" s="6"/>
      <c r="I3" s="6"/>
      <c r="J3" s="6"/>
      <c r="K3" s="7"/>
      <c r="L3" s="7"/>
      <c r="M3" s="7"/>
      <c r="N3" s="8"/>
      <c r="O3" s="8"/>
      <c r="P3" s="9"/>
    </row>
    <row r="4" spans="1:22" ht="15.75" customHeight="1" x14ac:dyDescent="0.2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2" ht="15" customHeight="1" x14ac:dyDescent="0.25">
      <c r="A5" s="122" t="s">
        <v>28</v>
      </c>
      <c r="B5" s="122"/>
      <c r="C5" s="122"/>
      <c r="D5" s="122"/>
      <c r="E5" s="56"/>
      <c r="F5" s="56"/>
      <c r="G5" s="56"/>
      <c r="H5" s="56"/>
      <c r="I5" s="56"/>
      <c r="J5" s="56"/>
      <c r="K5" s="14"/>
      <c r="L5" s="14"/>
      <c r="M5" s="14"/>
      <c r="N5" s="14"/>
      <c r="O5" s="14"/>
      <c r="P5" s="15"/>
      <c r="Q5" s="14"/>
      <c r="R5" s="14"/>
      <c r="S5" s="14"/>
      <c r="T5" s="56"/>
      <c r="U5" s="56"/>
    </row>
    <row r="6" spans="1:22" ht="15" customHeight="1" x14ac:dyDescent="0.25">
      <c r="A6" s="122" t="s">
        <v>55</v>
      </c>
      <c r="B6" s="122"/>
      <c r="C6" s="122"/>
      <c r="D6" s="122"/>
    </row>
    <row r="7" spans="1:22" ht="15" customHeight="1" x14ac:dyDescent="0.25">
      <c r="A7" s="122" t="s">
        <v>29</v>
      </c>
      <c r="B7" s="122"/>
      <c r="C7" s="122"/>
      <c r="D7" s="122"/>
      <c r="E7" s="122"/>
      <c r="F7" s="122"/>
      <c r="G7" s="122"/>
      <c r="H7" s="122"/>
    </row>
    <row r="8" spans="1:22" ht="14.4" x14ac:dyDescent="0.3">
      <c r="A8" s="139" t="s">
        <v>57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57"/>
      <c r="O8" s="57"/>
      <c r="P8" s="16"/>
      <c r="Q8" s="57"/>
      <c r="R8" s="57"/>
      <c r="T8" s="140" t="s">
        <v>1</v>
      </c>
      <c r="U8" s="140"/>
      <c r="V8" s="140"/>
    </row>
    <row r="9" spans="1:22" ht="13.5" customHeight="1" thickBot="1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6"/>
      <c r="Q9" s="57"/>
      <c r="R9" s="57"/>
      <c r="T9" s="58"/>
      <c r="U9" s="58"/>
      <c r="V9" s="58"/>
    </row>
    <row r="10" spans="1:22" s="17" customFormat="1" ht="38.25" customHeight="1" x14ac:dyDescent="0.2">
      <c r="A10" s="141" t="s">
        <v>2</v>
      </c>
      <c r="B10" s="141" t="s">
        <v>24</v>
      </c>
      <c r="C10" s="141" t="s">
        <v>3</v>
      </c>
      <c r="D10" s="144" t="s">
        <v>4</v>
      </c>
      <c r="E10" s="147" t="s">
        <v>23</v>
      </c>
      <c r="F10" s="148"/>
      <c r="G10" s="149"/>
      <c r="H10" s="125" t="s">
        <v>5</v>
      </c>
      <c r="I10" s="126"/>
      <c r="J10" s="127" t="s">
        <v>6</v>
      </c>
      <c r="K10" s="18"/>
      <c r="L10" s="19"/>
      <c r="M10" s="19"/>
      <c r="N10" s="20"/>
      <c r="O10" s="21"/>
      <c r="P10" s="20"/>
      <c r="Q10" s="20"/>
      <c r="R10" s="22"/>
      <c r="S10" s="18"/>
      <c r="T10" s="19"/>
    </row>
    <row r="11" spans="1:22" s="17" customFormat="1" ht="13.5" customHeight="1" x14ac:dyDescent="0.2">
      <c r="A11" s="142"/>
      <c r="B11" s="142"/>
      <c r="C11" s="142"/>
      <c r="D11" s="145"/>
      <c r="E11" s="130" t="s">
        <v>7</v>
      </c>
      <c r="F11" s="132" t="s">
        <v>8</v>
      </c>
      <c r="G11" s="134" t="s">
        <v>9</v>
      </c>
      <c r="H11" s="136" t="s">
        <v>54</v>
      </c>
      <c r="I11" s="137"/>
      <c r="J11" s="128"/>
      <c r="K11" s="23"/>
      <c r="L11" s="22"/>
      <c r="M11" s="20"/>
      <c r="N11" s="24"/>
      <c r="O11" s="22"/>
      <c r="P11" s="19"/>
      <c r="Q11" s="19"/>
    </row>
    <row r="12" spans="1:22" s="17" customFormat="1" ht="41.25" customHeight="1" thickBot="1" x14ac:dyDescent="0.25">
      <c r="A12" s="143"/>
      <c r="B12" s="143"/>
      <c r="C12" s="143"/>
      <c r="D12" s="146"/>
      <c r="E12" s="131"/>
      <c r="F12" s="133"/>
      <c r="G12" s="135"/>
      <c r="H12" s="88" t="s">
        <v>8</v>
      </c>
      <c r="I12" s="89" t="s">
        <v>26</v>
      </c>
      <c r="J12" s="129"/>
      <c r="K12" s="23"/>
      <c r="L12" s="22"/>
      <c r="M12" s="20"/>
      <c r="N12" s="24"/>
      <c r="O12" s="22"/>
      <c r="P12" s="19"/>
      <c r="Q12" s="19"/>
    </row>
    <row r="13" spans="1:22" s="28" customFormat="1" ht="13.2" x14ac:dyDescent="0.25">
      <c r="A13" s="25">
        <v>1</v>
      </c>
      <c r="B13" s="81" t="s">
        <v>30</v>
      </c>
      <c r="C13" s="82" t="s">
        <v>31</v>
      </c>
      <c r="D13" s="83" t="s">
        <v>32</v>
      </c>
      <c r="E13" s="84">
        <v>24</v>
      </c>
      <c r="F13" s="85">
        <v>4544</v>
      </c>
      <c r="G13" s="86">
        <f>E13*F13</f>
        <v>109056</v>
      </c>
      <c r="H13" s="87">
        <v>4544</v>
      </c>
      <c r="I13" s="90" t="s">
        <v>27</v>
      </c>
      <c r="J13" s="26" t="s">
        <v>54</v>
      </c>
      <c r="K13" s="27"/>
    </row>
    <row r="14" spans="1:22" s="28" customFormat="1" ht="13.2" x14ac:dyDescent="0.25">
      <c r="A14" s="29">
        <v>2</v>
      </c>
      <c r="B14" s="70" t="s">
        <v>33</v>
      </c>
      <c r="C14" s="71" t="s">
        <v>34</v>
      </c>
      <c r="D14" s="76" t="s">
        <v>32</v>
      </c>
      <c r="E14" s="77">
        <v>55</v>
      </c>
      <c r="F14" s="72">
        <v>429</v>
      </c>
      <c r="G14" s="78">
        <f t="shared" ref="G14:G31" si="0">E14*F14</f>
        <v>23595</v>
      </c>
      <c r="H14" s="80">
        <v>429</v>
      </c>
      <c r="I14" s="91" t="s">
        <v>27</v>
      </c>
      <c r="J14" s="30" t="s">
        <v>54</v>
      </c>
      <c r="K14" s="27"/>
    </row>
    <row r="15" spans="1:22" s="28" customFormat="1" ht="13.2" x14ac:dyDescent="0.25">
      <c r="A15" s="29">
        <v>3</v>
      </c>
      <c r="B15" s="70" t="s">
        <v>35</v>
      </c>
      <c r="C15" s="71" t="s">
        <v>36</v>
      </c>
      <c r="D15" s="76" t="s">
        <v>32</v>
      </c>
      <c r="E15" s="77">
        <v>55</v>
      </c>
      <c r="F15" s="72">
        <v>206</v>
      </c>
      <c r="G15" s="78">
        <f t="shared" si="0"/>
        <v>11330</v>
      </c>
      <c r="H15" s="80">
        <v>206</v>
      </c>
      <c r="I15" s="91" t="s">
        <v>27</v>
      </c>
      <c r="J15" s="30" t="s">
        <v>54</v>
      </c>
      <c r="K15" s="27"/>
    </row>
    <row r="16" spans="1:22" s="28" customFormat="1" ht="13.2" x14ac:dyDescent="0.25">
      <c r="A16" s="29">
        <v>4</v>
      </c>
      <c r="B16" s="70" t="s">
        <v>37</v>
      </c>
      <c r="C16" s="71" t="s">
        <v>36</v>
      </c>
      <c r="D16" s="76" t="s">
        <v>32</v>
      </c>
      <c r="E16" s="77">
        <v>55</v>
      </c>
      <c r="F16" s="72">
        <v>256</v>
      </c>
      <c r="G16" s="78">
        <f t="shared" si="0"/>
        <v>14080</v>
      </c>
      <c r="H16" s="80">
        <v>256</v>
      </c>
      <c r="I16" s="91" t="s">
        <v>27</v>
      </c>
      <c r="J16" s="30" t="s">
        <v>54</v>
      </c>
      <c r="K16" s="27"/>
    </row>
    <row r="17" spans="1:16" s="28" customFormat="1" ht="13.2" x14ac:dyDescent="0.25">
      <c r="A17" s="29">
        <v>5</v>
      </c>
      <c r="B17" s="70" t="s">
        <v>38</v>
      </c>
      <c r="C17" s="73" t="s">
        <v>34</v>
      </c>
      <c r="D17" s="76" t="s">
        <v>32</v>
      </c>
      <c r="E17" s="77">
        <v>160</v>
      </c>
      <c r="F17" s="72">
        <v>345</v>
      </c>
      <c r="G17" s="78">
        <f t="shared" si="0"/>
        <v>55200</v>
      </c>
      <c r="H17" s="80">
        <v>345</v>
      </c>
      <c r="I17" s="91" t="s">
        <v>27</v>
      </c>
      <c r="J17" s="30" t="s">
        <v>54</v>
      </c>
      <c r="K17" s="27"/>
    </row>
    <row r="18" spans="1:16" s="28" customFormat="1" ht="13.2" x14ac:dyDescent="0.25">
      <c r="A18" s="29">
        <v>6</v>
      </c>
      <c r="B18" s="74" t="s">
        <v>39</v>
      </c>
      <c r="C18" s="73" t="s">
        <v>40</v>
      </c>
      <c r="D18" s="76" t="s">
        <v>32</v>
      </c>
      <c r="E18" s="77">
        <v>200</v>
      </c>
      <c r="F18" s="72">
        <v>206</v>
      </c>
      <c r="G18" s="78">
        <f t="shared" si="0"/>
        <v>41200</v>
      </c>
      <c r="H18" s="80">
        <v>206</v>
      </c>
      <c r="I18" s="91" t="s">
        <v>27</v>
      </c>
      <c r="J18" s="30" t="s">
        <v>54</v>
      </c>
      <c r="K18" s="27"/>
    </row>
    <row r="19" spans="1:16" s="28" customFormat="1" ht="12" customHeight="1" x14ac:dyDescent="0.25">
      <c r="A19" s="29">
        <v>7</v>
      </c>
      <c r="B19" s="70" t="s">
        <v>41</v>
      </c>
      <c r="C19" s="71" t="s">
        <v>42</v>
      </c>
      <c r="D19" s="76" t="s">
        <v>32</v>
      </c>
      <c r="E19" s="77">
        <v>195</v>
      </c>
      <c r="F19" s="72">
        <v>484</v>
      </c>
      <c r="G19" s="78">
        <f t="shared" si="0"/>
        <v>94380</v>
      </c>
      <c r="H19" s="80">
        <v>484</v>
      </c>
      <c r="I19" s="91" t="s">
        <v>27</v>
      </c>
      <c r="J19" s="30" t="s">
        <v>54</v>
      </c>
      <c r="K19" s="27"/>
    </row>
    <row r="20" spans="1:16" s="28" customFormat="1" ht="13.2" x14ac:dyDescent="0.25">
      <c r="A20" s="29">
        <v>8</v>
      </c>
      <c r="B20" s="70" t="s">
        <v>43</v>
      </c>
      <c r="C20" s="71" t="s">
        <v>36</v>
      </c>
      <c r="D20" s="76" t="s">
        <v>32</v>
      </c>
      <c r="E20" s="77">
        <v>270</v>
      </c>
      <c r="F20" s="72">
        <v>219</v>
      </c>
      <c r="G20" s="78">
        <f t="shared" si="0"/>
        <v>59130</v>
      </c>
      <c r="H20" s="80">
        <v>219</v>
      </c>
      <c r="I20" s="91" t="s">
        <v>27</v>
      </c>
      <c r="J20" s="30" t="s">
        <v>54</v>
      </c>
      <c r="K20" s="27"/>
    </row>
    <row r="21" spans="1:16" s="28" customFormat="1" ht="13.2" x14ac:dyDescent="0.25">
      <c r="A21" s="29">
        <v>9</v>
      </c>
      <c r="B21" s="70" t="s">
        <v>43</v>
      </c>
      <c r="C21" s="71" t="s">
        <v>44</v>
      </c>
      <c r="D21" s="76" t="s">
        <v>32</v>
      </c>
      <c r="E21" s="77">
        <v>70</v>
      </c>
      <c r="F21" s="72">
        <v>249</v>
      </c>
      <c r="G21" s="78">
        <f t="shared" si="0"/>
        <v>17430</v>
      </c>
      <c r="H21" s="80">
        <v>249</v>
      </c>
      <c r="I21" s="91" t="s">
        <v>27</v>
      </c>
      <c r="J21" s="30" t="s">
        <v>54</v>
      </c>
      <c r="K21" s="27"/>
    </row>
    <row r="22" spans="1:16" s="28" customFormat="1" ht="13.2" x14ac:dyDescent="0.25">
      <c r="A22" s="29">
        <v>10</v>
      </c>
      <c r="B22" s="70" t="s">
        <v>45</v>
      </c>
      <c r="C22" s="71" t="s">
        <v>36</v>
      </c>
      <c r="D22" s="76" t="s">
        <v>32</v>
      </c>
      <c r="E22" s="77">
        <v>470</v>
      </c>
      <c r="F22" s="72">
        <v>240</v>
      </c>
      <c r="G22" s="78">
        <f t="shared" si="0"/>
        <v>112800</v>
      </c>
      <c r="H22" s="80">
        <v>240</v>
      </c>
      <c r="I22" s="91" t="s">
        <v>27</v>
      </c>
      <c r="J22" s="30" t="s">
        <v>54</v>
      </c>
      <c r="K22" s="27"/>
    </row>
    <row r="23" spans="1:16" s="28" customFormat="1" ht="13.2" x14ac:dyDescent="0.25">
      <c r="A23" s="29">
        <v>11</v>
      </c>
      <c r="B23" s="70" t="s">
        <v>45</v>
      </c>
      <c r="C23" s="71" t="s">
        <v>44</v>
      </c>
      <c r="D23" s="76" t="s">
        <v>32</v>
      </c>
      <c r="E23" s="77">
        <v>170</v>
      </c>
      <c r="F23" s="72">
        <v>288</v>
      </c>
      <c r="G23" s="78">
        <f t="shared" si="0"/>
        <v>48960</v>
      </c>
      <c r="H23" s="80">
        <v>288</v>
      </c>
      <c r="I23" s="91" t="s">
        <v>27</v>
      </c>
      <c r="J23" s="30" t="s">
        <v>54</v>
      </c>
      <c r="K23" s="27"/>
    </row>
    <row r="24" spans="1:16" s="28" customFormat="1" ht="13.2" x14ac:dyDescent="0.25">
      <c r="A24" s="29">
        <v>12</v>
      </c>
      <c r="B24" s="70" t="s">
        <v>46</v>
      </c>
      <c r="C24" s="73" t="s">
        <v>34</v>
      </c>
      <c r="D24" s="76" t="s">
        <v>32</v>
      </c>
      <c r="E24" s="77">
        <v>150</v>
      </c>
      <c r="F24" s="72">
        <v>228</v>
      </c>
      <c r="G24" s="78">
        <f t="shared" si="0"/>
        <v>34200</v>
      </c>
      <c r="H24" s="80">
        <v>228</v>
      </c>
      <c r="I24" s="91" t="s">
        <v>27</v>
      </c>
      <c r="J24" s="30" t="s">
        <v>54</v>
      </c>
      <c r="K24" s="27"/>
    </row>
    <row r="25" spans="1:16" s="28" customFormat="1" ht="13.2" x14ac:dyDescent="0.25">
      <c r="A25" s="29">
        <v>13</v>
      </c>
      <c r="B25" s="74" t="s">
        <v>47</v>
      </c>
      <c r="C25" s="73" t="s">
        <v>44</v>
      </c>
      <c r="D25" s="76" t="s">
        <v>32</v>
      </c>
      <c r="E25" s="79">
        <v>40</v>
      </c>
      <c r="F25" s="72">
        <v>298</v>
      </c>
      <c r="G25" s="78">
        <f t="shared" si="0"/>
        <v>11920</v>
      </c>
      <c r="H25" s="80">
        <v>298</v>
      </c>
      <c r="I25" s="91" t="s">
        <v>27</v>
      </c>
      <c r="J25" s="30" t="s">
        <v>54</v>
      </c>
      <c r="K25" s="27"/>
    </row>
    <row r="26" spans="1:16" s="28" customFormat="1" ht="13.2" x14ac:dyDescent="0.25">
      <c r="A26" s="29">
        <v>14</v>
      </c>
      <c r="B26" s="74" t="s">
        <v>48</v>
      </c>
      <c r="C26" s="73" t="s">
        <v>44</v>
      </c>
      <c r="D26" s="76" t="s">
        <v>32</v>
      </c>
      <c r="E26" s="77">
        <v>15</v>
      </c>
      <c r="F26" s="72">
        <v>356</v>
      </c>
      <c r="G26" s="78">
        <f t="shared" si="0"/>
        <v>5340</v>
      </c>
      <c r="H26" s="80">
        <v>356</v>
      </c>
      <c r="I26" s="91" t="s">
        <v>27</v>
      </c>
      <c r="J26" s="30" t="s">
        <v>54</v>
      </c>
      <c r="K26" s="27"/>
    </row>
    <row r="27" spans="1:16" s="28" customFormat="1" ht="14.25" customHeight="1" x14ac:dyDescent="0.25">
      <c r="A27" s="29">
        <v>15</v>
      </c>
      <c r="B27" s="70" t="s">
        <v>49</v>
      </c>
      <c r="C27" s="71" t="s">
        <v>42</v>
      </c>
      <c r="D27" s="76" t="s">
        <v>32</v>
      </c>
      <c r="E27" s="77">
        <v>245</v>
      </c>
      <c r="F27" s="72">
        <v>405</v>
      </c>
      <c r="G27" s="78">
        <f t="shared" si="0"/>
        <v>99225</v>
      </c>
      <c r="H27" s="80">
        <v>405</v>
      </c>
      <c r="I27" s="91" t="s">
        <v>27</v>
      </c>
      <c r="J27" s="30" t="s">
        <v>54</v>
      </c>
      <c r="K27" s="27"/>
    </row>
    <row r="28" spans="1:16" s="28" customFormat="1" ht="13.5" customHeight="1" x14ac:dyDescent="0.25">
      <c r="A28" s="29">
        <v>16</v>
      </c>
      <c r="B28" s="70" t="s">
        <v>50</v>
      </c>
      <c r="C28" s="71" t="s">
        <v>36</v>
      </c>
      <c r="D28" s="76" t="s">
        <v>32</v>
      </c>
      <c r="E28" s="77">
        <v>100</v>
      </c>
      <c r="F28" s="72">
        <v>808</v>
      </c>
      <c r="G28" s="78">
        <f t="shared" si="0"/>
        <v>80800</v>
      </c>
      <c r="H28" s="80">
        <v>808</v>
      </c>
      <c r="I28" s="91" t="s">
        <v>27</v>
      </c>
      <c r="J28" s="30" t="s">
        <v>54</v>
      </c>
      <c r="K28" s="27"/>
    </row>
    <row r="29" spans="1:16" s="28" customFormat="1" ht="16.5" customHeight="1" x14ac:dyDescent="0.25">
      <c r="A29" s="29">
        <v>17</v>
      </c>
      <c r="B29" s="70" t="s">
        <v>51</v>
      </c>
      <c r="C29" s="71" t="s">
        <v>44</v>
      </c>
      <c r="D29" s="76" t="s">
        <v>32</v>
      </c>
      <c r="E29" s="77">
        <v>45</v>
      </c>
      <c r="F29" s="72">
        <v>1366</v>
      </c>
      <c r="G29" s="78">
        <f t="shared" si="0"/>
        <v>61470</v>
      </c>
      <c r="H29" s="80">
        <v>1366</v>
      </c>
      <c r="I29" s="91" t="s">
        <v>27</v>
      </c>
      <c r="J29" s="30" t="s">
        <v>54</v>
      </c>
      <c r="K29" s="27"/>
    </row>
    <row r="30" spans="1:16" s="28" customFormat="1" ht="13.2" x14ac:dyDescent="0.25">
      <c r="A30" s="29">
        <v>18</v>
      </c>
      <c r="B30" s="70" t="s">
        <v>52</v>
      </c>
      <c r="C30" s="71" t="s">
        <v>36</v>
      </c>
      <c r="D30" s="76" t="s">
        <v>32</v>
      </c>
      <c r="E30" s="77">
        <v>55</v>
      </c>
      <c r="F30" s="72">
        <v>454</v>
      </c>
      <c r="G30" s="78">
        <f t="shared" si="0"/>
        <v>24970</v>
      </c>
      <c r="H30" s="80">
        <v>454</v>
      </c>
      <c r="I30" s="91" t="s">
        <v>27</v>
      </c>
      <c r="J30" s="30" t="s">
        <v>54</v>
      </c>
      <c r="K30" s="27"/>
    </row>
    <row r="31" spans="1:16" s="28" customFormat="1" thickBot="1" x14ac:dyDescent="0.3">
      <c r="A31" s="92">
        <v>19</v>
      </c>
      <c r="B31" s="93" t="s">
        <v>53</v>
      </c>
      <c r="C31" s="94" t="s">
        <v>36</v>
      </c>
      <c r="D31" s="95" t="s">
        <v>32</v>
      </c>
      <c r="E31" s="96">
        <v>55</v>
      </c>
      <c r="F31" s="97">
        <v>495</v>
      </c>
      <c r="G31" s="98">
        <f t="shared" si="0"/>
        <v>27225</v>
      </c>
      <c r="H31" s="99">
        <v>495</v>
      </c>
      <c r="I31" s="100" t="s">
        <v>27</v>
      </c>
      <c r="J31" s="101" t="s">
        <v>54</v>
      </c>
      <c r="K31" s="27"/>
    </row>
    <row r="32" spans="1:16" s="28" customFormat="1" ht="19.5" customHeight="1" thickBot="1" x14ac:dyDescent="0.3">
      <c r="A32" s="102"/>
      <c r="B32" s="103" t="s">
        <v>70</v>
      </c>
      <c r="C32" s="104"/>
      <c r="D32" s="105"/>
      <c r="E32" s="106"/>
      <c r="F32" s="107"/>
      <c r="G32" s="108">
        <f>SUM(G13:G31)</f>
        <v>932311</v>
      </c>
      <c r="H32" s="109"/>
      <c r="I32" s="108"/>
      <c r="J32" s="110"/>
      <c r="K32" s="33">
        <f>SUM(J13:J31)</f>
        <v>0</v>
      </c>
      <c r="L32" s="34"/>
      <c r="O32" s="31"/>
      <c r="P32" s="32"/>
    </row>
    <row r="33" spans="1:22" s="17" customFormat="1" ht="6" customHeight="1" x14ac:dyDescent="0.25">
      <c r="A33" s="20"/>
      <c r="B33" s="20"/>
      <c r="C33" s="19"/>
      <c r="D33" s="19"/>
      <c r="E33" s="19"/>
      <c r="F33" s="19"/>
      <c r="G33" s="19"/>
      <c r="H33" s="19"/>
      <c r="I33" s="35"/>
      <c r="J33" s="36"/>
      <c r="K33" s="37"/>
      <c r="L33" s="37"/>
      <c r="M33" s="37"/>
      <c r="N33" s="37"/>
      <c r="O33" s="37"/>
      <c r="P33" s="38"/>
      <c r="Q33" s="37"/>
      <c r="R33" s="37"/>
      <c r="S33" s="37"/>
      <c r="T33" s="19"/>
      <c r="U33" s="19"/>
      <c r="V33" s="19"/>
    </row>
    <row r="34" spans="1:22" s="39" customFormat="1" ht="18.75" customHeight="1" x14ac:dyDescent="0.2">
      <c r="A34" s="124" t="s">
        <v>68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1:22" s="17" customFormat="1" ht="11.25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spans="1:22" s="60" customFormat="1" ht="30.75" customHeight="1" x14ac:dyDescent="0.3">
      <c r="A36" s="53" t="s">
        <v>10</v>
      </c>
      <c r="B36" s="55" t="s">
        <v>25</v>
      </c>
      <c r="C36" s="53" t="s">
        <v>11</v>
      </c>
      <c r="D36" s="138" t="s">
        <v>69</v>
      </c>
      <c r="E36" s="138"/>
      <c r="F36" s="138"/>
      <c r="G36" s="20"/>
      <c r="H36" s="20"/>
      <c r="J36" s="54"/>
      <c r="K36" s="54"/>
      <c r="L36" s="54"/>
      <c r="M36" s="21"/>
      <c r="N36" s="54"/>
      <c r="O36" s="54"/>
      <c r="P36" s="54"/>
      <c r="Q36" s="54"/>
      <c r="R36" s="54"/>
    </row>
    <row r="37" spans="1:22" s="11" customFormat="1" ht="22.5" customHeight="1" x14ac:dyDescent="0.25">
      <c r="A37" s="111">
        <v>1</v>
      </c>
      <c r="B37" s="112" t="s">
        <v>54</v>
      </c>
      <c r="C37" s="70" t="s">
        <v>58</v>
      </c>
      <c r="D37" s="117">
        <f>G32</f>
        <v>932311</v>
      </c>
      <c r="E37" s="117"/>
      <c r="F37" s="117"/>
      <c r="G37" s="113"/>
      <c r="H37" s="113"/>
      <c r="I37" s="114"/>
      <c r="J37" s="114"/>
      <c r="K37" s="114"/>
      <c r="L37" s="114"/>
      <c r="M37" s="115"/>
      <c r="N37" s="114"/>
      <c r="O37" s="114"/>
      <c r="P37" s="114"/>
      <c r="Q37" s="116"/>
      <c r="R37" s="116"/>
    </row>
    <row r="38" spans="1:22" s="17" customFormat="1" ht="18.75" hidden="1" customHeight="1" x14ac:dyDescent="0.2">
      <c r="A38" s="62" t="s">
        <v>12</v>
      </c>
      <c r="B38" s="62"/>
      <c r="C38" s="119"/>
      <c r="D38" s="119"/>
      <c r="E38" s="120"/>
      <c r="F38" s="121"/>
      <c r="G38" s="36"/>
      <c r="H38" s="36"/>
      <c r="I38" s="37"/>
      <c r="J38" s="37"/>
      <c r="K38" s="37"/>
      <c r="L38" s="37"/>
      <c r="M38" s="37"/>
      <c r="N38" s="38"/>
      <c r="O38" s="37"/>
      <c r="P38" s="37"/>
      <c r="Q38" s="37"/>
      <c r="R38" s="19"/>
      <c r="S38" s="19"/>
      <c r="T38" s="19"/>
    </row>
    <row r="39" spans="1:22" s="42" customFormat="1" ht="13.5" hidden="1" customHeight="1" x14ac:dyDescent="0.25">
      <c r="A39" s="63"/>
      <c r="B39" s="61" t="s">
        <v>13</v>
      </c>
      <c r="C39" s="119"/>
      <c r="D39" s="119"/>
      <c r="E39" s="120"/>
      <c r="F39" s="121"/>
      <c r="G39" s="44"/>
      <c r="H39" s="43"/>
      <c r="I39" s="43"/>
      <c r="J39" s="43"/>
      <c r="K39" s="43"/>
      <c r="L39" s="43"/>
      <c r="M39" s="13"/>
      <c r="N39" s="43"/>
      <c r="O39" s="43"/>
      <c r="P39" s="43"/>
      <c r="Q39" s="43"/>
      <c r="R39" s="43"/>
      <c r="S39" s="43"/>
    </row>
    <row r="40" spans="1:22" s="42" customFormat="1" ht="22.5" hidden="1" customHeight="1" x14ac:dyDescent="0.25">
      <c r="A40" s="64" t="s">
        <v>14</v>
      </c>
      <c r="B40" s="64"/>
      <c r="C40" s="119"/>
      <c r="D40" s="119"/>
      <c r="E40" s="120"/>
      <c r="F40" s="121"/>
      <c r="G40" s="43"/>
      <c r="H40" s="43"/>
      <c r="I40" s="43"/>
      <c r="J40" s="43"/>
      <c r="K40" s="43"/>
      <c r="L40" s="43"/>
      <c r="M40" s="43"/>
      <c r="N40" s="13"/>
      <c r="O40" s="43"/>
      <c r="P40" s="43"/>
      <c r="Q40" s="43"/>
      <c r="R40" s="43"/>
      <c r="S40" s="43"/>
      <c r="T40" s="43"/>
    </row>
    <row r="41" spans="1:22" s="42" customFormat="1" ht="22.5" hidden="1" customHeight="1" x14ac:dyDescent="0.25">
      <c r="A41" s="63"/>
      <c r="B41" s="61" t="s">
        <v>15</v>
      </c>
      <c r="C41" s="119"/>
      <c r="D41" s="119"/>
      <c r="E41" s="120"/>
      <c r="F41" s="121"/>
      <c r="G41" s="44"/>
      <c r="H41" s="43"/>
      <c r="I41" s="43"/>
      <c r="J41" s="43"/>
      <c r="K41" s="43"/>
      <c r="L41" s="43"/>
      <c r="M41" s="13"/>
      <c r="N41" s="43"/>
      <c r="O41" s="43"/>
      <c r="P41" s="43"/>
      <c r="Q41" s="43"/>
      <c r="R41" s="43"/>
      <c r="S41" s="43"/>
    </row>
    <row r="42" spans="1:22" s="45" customFormat="1" ht="24.75" hidden="1" customHeight="1" x14ac:dyDescent="0.25">
      <c r="A42" s="65"/>
      <c r="B42" s="66" t="s">
        <v>16</v>
      </c>
      <c r="C42" s="119"/>
      <c r="D42" s="119"/>
      <c r="E42" s="120"/>
      <c r="F42" s="121"/>
      <c r="G42" s="48"/>
      <c r="H42" s="48"/>
      <c r="I42" s="43"/>
      <c r="J42" s="43"/>
      <c r="K42" s="43"/>
      <c r="L42" s="43"/>
      <c r="M42" s="49"/>
    </row>
    <row r="43" spans="1:22" s="42" customFormat="1" ht="18" hidden="1" customHeight="1" x14ac:dyDescent="0.25">
      <c r="A43" s="63"/>
      <c r="B43" s="61" t="s">
        <v>17</v>
      </c>
      <c r="C43" s="119"/>
      <c r="D43" s="119"/>
      <c r="E43" s="120"/>
      <c r="F43" s="121"/>
      <c r="G43" s="44"/>
      <c r="H43" s="43"/>
      <c r="I43" s="43"/>
      <c r="J43" s="43"/>
      <c r="K43" s="43"/>
      <c r="L43" s="43"/>
      <c r="M43" s="13"/>
      <c r="N43" s="43"/>
      <c r="O43" s="43"/>
      <c r="P43" s="43"/>
      <c r="Q43" s="43"/>
      <c r="R43" s="43"/>
      <c r="S43" s="43"/>
    </row>
    <row r="44" spans="1:22" s="46" customFormat="1" ht="27" hidden="1" customHeight="1" x14ac:dyDescent="0.2">
      <c r="A44" s="67"/>
      <c r="B44" s="66" t="s">
        <v>18</v>
      </c>
      <c r="C44" s="119"/>
      <c r="D44" s="119"/>
      <c r="E44" s="120"/>
      <c r="F44" s="121"/>
      <c r="G44" s="50"/>
      <c r="H44" s="50"/>
      <c r="I44" s="50"/>
      <c r="J44" s="50"/>
      <c r="K44" s="50"/>
      <c r="L44" s="50"/>
      <c r="M44" s="51"/>
      <c r="N44" s="50"/>
      <c r="O44" s="50"/>
      <c r="P44" s="47"/>
    </row>
    <row r="45" spans="1:22" s="17" customFormat="1" ht="21" hidden="1" customHeight="1" x14ac:dyDescent="0.2">
      <c r="A45" s="68" t="s">
        <v>19</v>
      </c>
      <c r="B45" s="68"/>
      <c r="C45" s="119"/>
      <c r="D45" s="119"/>
      <c r="E45" s="120"/>
      <c r="F45" s="121"/>
      <c r="G45" s="40"/>
      <c r="H45" s="40"/>
      <c r="I45" s="41"/>
      <c r="J45" s="41"/>
      <c r="K45" s="41"/>
      <c r="L45" s="41"/>
      <c r="M45" s="41"/>
      <c r="N45" s="13"/>
      <c r="O45" s="41"/>
      <c r="P45" s="41"/>
      <c r="Q45" s="41"/>
    </row>
    <row r="46" spans="1:22" s="17" customFormat="1" ht="14.25" hidden="1" x14ac:dyDescent="0.2">
      <c r="A46" s="59"/>
      <c r="B46" s="59" t="s">
        <v>20</v>
      </c>
      <c r="C46" s="119"/>
      <c r="D46" s="119"/>
      <c r="E46" s="120"/>
      <c r="F46" s="121"/>
      <c r="G46" s="40"/>
      <c r="H46" s="41"/>
      <c r="I46" s="41"/>
      <c r="J46" s="41"/>
      <c r="K46" s="41"/>
      <c r="L46" s="41"/>
      <c r="M46" s="13"/>
      <c r="N46" s="41"/>
      <c r="O46" s="41"/>
      <c r="P46" s="41"/>
    </row>
    <row r="47" spans="1:22" ht="14.25" hidden="1" x14ac:dyDescent="0.2">
      <c r="A47" s="69"/>
      <c r="B47" s="69"/>
      <c r="C47" s="119"/>
      <c r="D47" s="119"/>
      <c r="E47" s="120"/>
      <c r="F47" s="121"/>
      <c r="G47" s="11"/>
      <c r="H47" s="11"/>
      <c r="I47" s="12"/>
      <c r="J47" s="12"/>
      <c r="N47" s="13"/>
      <c r="P47" s="12"/>
      <c r="R47" s="3"/>
      <c r="S47" s="3"/>
    </row>
    <row r="48" spans="1:22" s="11" customFormat="1" x14ac:dyDescent="0.25">
      <c r="A48" s="3"/>
      <c r="B48" s="3"/>
      <c r="C48" s="123"/>
      <c r="D48" s="123"/>
      <c r="E48" s="123"/>
      <c r="F48" s="123"/>
      <c r="G48" s="123"/>
      <c r="H48" s="123"/>
      <c r="I48" s="123"/>
      <c r="K48" s="12"/>
      <c r="L48" s="12"/>
      <c r="M48" s="12"/>
      <c r="N48" s="12"/>
      <c r="O48" s="12"/>
      <c r="P48" s="13"/>
      <c r="Q48" s="12"/>
      <c r="R48" s="12"/>
      <c r="S48" s="12"/>
      <c r="T48" s="3"/>
      <c r="U48" s="3"/>
      <c r="V48" s="3"/>
    </row>
    <row r="49" spans="1:3" x14ac:dyDescent="0.25">
      <c r="A49" s="3" t="s">
        <v>59</v>
      </c>
    </row>
    <row r="51" spans="1:3" ht="27" hidden="1" customHeight="1" x14ac:dyDescent="0.25">
      <c r="B51" s="3" t="s">
        <v>71</v>
      </c>
      <c r="C51" s="75" t="s">
        <v>72</v>
      </c>
    </row>
    <row r="52" spans="1:3" ht="27" hidden="1" customHeight="1" x14ac:dyDescent="0.25">
      <c r="B52" s="3" t="s">
        <v>60</v>
      </c>
      <c r="C52" s="75" t="s">
        <v>61</v>
      </c>
    </row>
    <row r="53" spans="1:3" ht="27" hidden="1" customHeight="1" x14ac:dyDescent="0.25">
      <c r="B53" s="3" t="s">
        <v>62</v>
      </c>
      <c r="C53" s="75" t="s">
        <v>63</v>
      </c>
    </row>
    <row r="54" spans="1:3" ht="27" hidden="1" customHeight="1" x14ac:dyDescent="0.25">
      <c r="B54" s="3" t="s">
        <v>66</v>
      </c>
      <c r="C54" s="75" t="s">
        <v>65</v>
      </c>
    </row>
    <row r="55" spans="1:3" ht="27" hidden="1" customHeight="1" x14ac:dyDescent="0.25">
      <c r="B55" s="3" t="s">
        <v>67</v>
      </c>
      <c r="C55" s="75" t="s">
        <v>64</v>
      </c>
    </row>
  </sheetData>
  <mergeCells count="44">
    <mergeCell ref="A5:D5"/>
    <mergeCell ref="A1:I1"/>
    <mergeCell ref="A3:D3"/>
    <mergeCell ref="A4:U4"/>
    <mergeCell ref="A6:D6"/>
    <mergeCell ref="A8:M8"/>
    <mergeCell ref="T8:V8"/>
    <mergeCell ref="A10:A12"/>
    <mergeCell ref="B10:B12"/>
    <mergeCell ref="C10:C12"/>
    <mergeCell ref="D10:D12"/>
    <mergeCell ref="E10:G10"/>
    <mergeCell ref="C48:I48"/>
    <mergeCell ref="A34:V35"/>
    <mergeCell ref="H10:I10"/>
    <mergeCell ref="J10:J12"/>
    <mergeCell ref="E11:E12"/>
    <mergeCell ref="F11:F12"/>
    <mergeCell ref="G11:G12"/>
    <mergeCell ref="H11:I11"/>
    <mergeCell ref="C42:D42"/>
    <mergeCell ref="C43:D43"/>
    <mergeCell ref="C44:D44"/>
    <mergeCell ref="C45:D45"/>
    <mergeCell ref="C38:D38"/>
    <mergeCell ref="C39:D39"/>
    <mergeCell ref="C40:D40"/>
    <mergeCell ref="D36:F36"/>
    <mergeCell ref="D37:F37"/>
    <mergeCell ref="A2:J2"/>
    <mergeCell ref="C46:D46"/>
    <mergeCell ref="C47:D4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C41:D41"/>
    <mergeCell ref="A7:H7"/>
  </mergeCells>
  <pageMargins left="0.70866141732283472" right="0.15748031496062992" top="0.23622047244094491" bottom="0.19685039370078741" header="0.11811023622047245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gp8</cp:lastModifiedBy>
  <cp:lastPrinted>2018-02-26T10:29:26Z</cp:lastPrinted>
  <dcterms:created xsi:type="dcterms:W3CDTF">2017-08-07T04:16:40Z</dcterms:created>
  <dcterms:modified xsi:type="dcterms:W3CDTF">2018-02-09T03:45:32Z</dcterms:modified>
</cp:coreProperties>
</file>